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&amp;A Documents\Annual Report\FY20\"/>
    </mc:Choice>
  </mc:AlternateContent>
  <xr:revisionPtr revIDLastSave="0" documentId="13_ncr:1_{61AF5FFF-51FC-4722-B7E3-A04CAF6AFE8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Inc Stmts" sheetId="1" r:id="rId1"/>
  </sheets>
  <definedNames>
    <definedName name="_xlnm.Print_Area" localSheetId="0">'Inc Stmts'!$A$1:$N$32</definedName>
    <definedName name="_xlnm.Print_Titles" localSheetId="0">'Inc Stmts'!$A:$C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1" l="1"/>
  <c r="D12" i="1" l="1"/>
  <c r="D15" i="1" l="1"/>
  <c r="N15" i="1"/>
  <c r="E12" i="1"/>
  <c r="D17" i="1" l="1"/>
  <c r="N17" i="1"/>
  <c r="E15" i="1"/>
  <c r="F12" i="1"/>
  <c r="E17" i="1" l="1"/>
  <c r="D31" i="1"/>
  <c r="N31" i="1"/>
  <c r="F15" i="1"/>
  <c r="G12" i="1"/>
  <c r="F17" i="1" l="1"/>
  <c r="E31" i="1"/>
  <c r="G15" i="1"/>
  <c r="H12" i="1"/>
  <c r="F31" i="1" l="1"/>
  <c r="G17" i="1"/>
  <c r="H15" i="1"/>
  <c r="I12" i="1"/>
  <c r="H17" i="1" l="1"/>
  <c r="G31" i="1"/>
  <c r="I15" i="1"/>
  <c r="J12" i="1"/>
  <c r="H31" i="1" l="1"/>
  <c r="I17" i="1"/>
  <c r="J15" i="1"/>
  <c r="K12" i="1"/>
  <c r="M12" i="1"/>
  <c r="L12" i="1"/>
  <c r="K15" i="1" l="1"/>
  <c r="I31" i="1"/>
  <c r="J17" i="1"/>
  <c r="L15" i="1"/>
  <c r="M15" i="1"/>
  <c r="K17" i="1"/>
  <c r="J31" i="1" l="1"/>
  <c r="K31" i="1"/>
  <c r="L17" i="1"/>
  <c r="M17" i="1"/>
  <c r="M31" i="1" l="1"/>
  <c r="L31" i="1"/>
</calcChain>
</file>

<file path=xl/sharedStrings.xml><?xml version="1.0" encoding="utf-8"?>
<sst xmlns="http://schemas.openxmlformats.org/spreadsheetml/2006/main" count="26" uniqueCount="23">
  <si>
    <t>CONSOLIDATED STATEMENTS OF INCOME</t>
  </si>
  <si>
    <t>Operating expenses</t>
  </si>
  <si>
    <t>Income before income taxes</t>
  </si>
  <si>
    <t>Provision for income taxes</t>
  </si>
  <si>
    <t>Earnings per share</t>
  </si>
  <si>
    <t>Basic</t>
  </si>
  <si>
    <t>Shares used in computing earnings per</t>
  </si>
  <si>
    <t>COMPUTER SERVICES, INC. &amp; SUBSIDIARIES</t>
  </si>
  <si>
    <t>Diluted</t>
  </si>
  <si>
    <t>(in thousands, except share and per share data)</t>
  </si>
  <si>
    <t>Operating income</t>
  </si>
  <si>
    <t>Revenues</t>
  </si>
  <si>
    <t>Non-operating income</t>
  </si>
  <si>
    <t>Other comprehensive income</t>
  </si>
  <si>
    <t>Comprehensive income</t>
  </si>
  <si>
    <t>YEARS ENDED FEBRUARY 29 AND 28,</t>
  </si>
  <si>
    <t>FY2010 - FY2020</t>
  </si>
  <si>
    <t>Restated</t>
  </si>
  <si>
    <t>Post retirement benefits adjustments</t>
  </si>
  <si>
    <t>Interest income, net</t>
  </si>
  <si>
    <t>Net Income</t>
  </si>
  <si>
    <t>common share</t>
  </si>
  <si>
    <t>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</si>
</sst>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64" fontId="3" fillId="0" borderId="0" xfId="1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44" fontId="2" fillId="0" borderId="0" xfId="2" applyFont="1" applyFill="1" applyBorder="1"/>
    <xf numFmtId="44" fontId="3" fillId="0" borderId="0" xfId="2" applyFont="1" applyFill="1"/>
    <xf numFmtId="44" fontId="2" fillId="0" borderId="0" xfId="2" applyFont="1" applyFill="1"/>
    <xf numFmtId="41" fontId="3" fillId="0" borderId="0" xfId="1" applyNumberFormat="1" applyFont="1" applyFill="1"/>
    <xf numFmtId="41" fontId="2" fillId="0" borderId="0" xfId="1" applyNumberFormat="1" applyFont="1" applyFill="1"/>
    <xf numFmtId="41" fontId="3" fillId="0" borderId="1" xfId="1" applyNumberFormat="1" applyFont="1" applyFill="1" applyBorder="1"/>
    <xf numFmtId="41" fontId="2" fillId="0" borderId="1" xfId="1" applyNumberFormat="1" applyFont="1" applyFill="1" applyBorder="1"/>
    <xf numFmtId="41" fontId="3" fillId="0" borderId="0" xfId="1" applyNumberFormat="1" applyFont="1" applyFill="1" applyBorder="1"/>
    <xf numFmtId="41" fontId="2" fillId="0" borderId="0" xfId="1" applyNumberFormat="1" applyFont="1" applyFill="1" applyBorder="1"/>
    <xf numFmtId="165" fontId="3" fillId="0" borderId="0" xfId="2" applyNumberFormat="1" applyFont="1" applyFill="1"/>
    <xf numFmtId="165" fontId="2" fillId="0" borderId="0" xfId="2" applyNumberFormat="1" applyFont="1" applyFill="1"/>
    <xf numFmtId="42" fontId="2" fillId="0" borderId="0" xfId="2" applyNumberFormat="1" applyFont="1" applyFill="1" applyBorder="1"/>
    <xf numFmtId="42" fontId="2" fillId="0" borderId="3" xfId="2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37" fontId="2" fillId="0" borderId="1" xfId="3" applyNumberFormat="1" applyFont="1" applyFill="1" applyBorder="1"/>
    <xf numFmtId="0" fontId="2" fillId="0" borderId="3" xfId="0" applyFont="1" applyFill="1" applyBorder="1"/>
    <xf numFmtId="42" fontId="3" fillId="0" borderId="3" xfId="2" applyNumberFormat="1" applyFont="1" applyFill="1" applyBorder="1"/>
    <xf numFmtId="42" fontId="3" fillId="0" borderId="0" xfId="2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42" fontId="3" fillId="0" borderId="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2" fillId="0" borderId="2" xfId="0" applyNumberFormat="1" applyFont="1" applyFill="1" applyBorder="1"/>
    <xf numFmtId="0" fontId="6" fillId="0" borderId="0" xfId="0" applyFont="1" applyFill="1"/>
    <xf numFmtId="16" fontId="2" fillId="0" borderId="1" xfId="0" applyNumberFormat="1" applyFont="1" applyFill="1" applyBorder="1"/>
    <xf numFmtId="41" fontId="2" fillId="0" borderId="0" xfId="0" applyNumberFormat="1" applyFont="1" applyFill="1"/>
    <xf numFmtId="16" fontId="2" fillId="0" borderId="0" xfId="0" applyNumberFormat="1" applyFont="1" applyFill="1" applyBorder="1"/>
    <xf numFmtId="0" fontId="3" fillId="0" borderId="3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HIGHLT99" xfId="3" xr:uid="{00000000-0005-0000-0000-000003000000}"/>
    <cellStyle name="Percent 2" xfId="4" xr:uid="{4E385DEB-31D6-4806-B496-5EA60813F0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showGridLines="0" tabSelected="1" zoomScaleNormal="100" workbookViewId="0">
      <selection activeCell="D34" sqref="D34"/>
    </sheetView>
  </sheetViews>
  <sheetFormatPr defaultColWidth="9.33203125" defaultRowHeight="12.75" x14ac:dyDescent="0.2"/>
  <cols>
    <col min="1" max="2" width="3.33203125" style="5" customWidth="1"/>
    <col min="3" max="3" width="52.83203125" style="5" customWidth="1"/>
    <col min="4" max="4" width="12.83203125" style="5" customWidth="1"/>
    <col min="5" max="5" width="12.83203125" style="1" customWidth="1"/>
    <col min="6" max="14" width="12.83203125" style="5" customWidth="1"/>
    <col min="15" max="15" width="10.5" style="5" bestFit="1" customWidth="1"/>
    <col min="16" max="16384" width="9.33203125" style="5"/>
  </cols>
  <sheetData>
    <row r="1" spans="1:14" ht="18" x14ac:dyDescent="0.2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8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2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">
      <c r="A5" s="32" t="s">
        <v>9</v>
      </c>
    </row>
    <row r="6" spans="1:14" x14ac:dyDescent="0.2">
      <c r="E6" s="5"/>
    </row>
    <row r="7" spans="1:14" x14ac:dyDescent="0.2">
      <c r="A7" s="33" t="s">
        <v>15</v>
      </c>
      <c r="B7" s="20"/>
      <c r="C7" s="20"/>
      <c r="D7" s="2">
        <v>2020</v>
      </c>
      <c r="E7" s="4">
        <v>2019</v>
      </c>
      <c r="F7" s="4">
        <v>2018</v>
      </c>
      <c r="G7" s="4">
        <v>2017</v>
      </c>
      <c r="H7" s="4">
        <v>2016</v>
      </c>
      <c r="I7" s="4">
        <v>2015</v>
      </c>
      <c r="J7" s="4">
        <v>2014</v>
      </c>
      <c r="K7" s="4">
        <v>2013</v>
      </c>
      <c r="L7" s="4">
        <v>2012</v>
      </c>
      <c r="M7" s="4">
        <v>2011</v>
      </c>
      <c r="N7" s="4">
        <v>2010</v>
      </c>
    </row>
    <row r="8" spans="1:14" x14ac:dyDescent="0.2">
      <c r="A8" s="35"/>
      <c r="B8" s="21"/>
      <c r="C8" s="21"/>
      <c r="D8" s="29"/>
      <c r="E8" s="38" t="s">
        <v>17</v>
      </c>
      <c r="F8" s="38" t="s">
        <v>17</v>
      </c>
      <c r="G8" s="30"/>
      <c r="H8" s="30"/>
      <c r="I8" s="30"/>
      <c r="J8" s="30"/>
      <c r="K8" s="30"/>
      <c r="L8" s="30"/>
      <c r="M8" s="30"/>
      <c r="N8" s="30"/>
    </row>
    <row r="9" spans="1:14" x14ac:dyDescent="0.2">
      <c r="D9" s="1"/>
      <c r="E9" s="5"/>
    </row>
    <row r="10" spans="1:14" x14ac:dyDescent="0.2">
      <c r="A10" s="5" t="s">
        <v>11</v>
      </c>
      <c r="B10" s="1"/>
      <c r="D10" s="16">
        <v>284225</v>
      </c>
      <c r="E10" s="17">
        <v>263345</v>
      </c>
      <c r="F10" s="17">
        <v>249558</v>
      </c>
      <c r="G10" s="17">
        <v>234901</v>
      </c>
      <c r="H10" s="17">
        <v>224725</v>
      </c>
      <c r="I10" s="17">
        <v>221385</v>
      </c>
      <c r="J10" s="17">
        <v>212914</v>
      </c>
      <c r="K10" s="17">
        <v>198256</v>
      </c>
      <c r="L10" s="17">
        <v>178224</v>
      </c>
      <c r="M10" s="17">
        <v>163776</v>
      </c>
      <c r="N10" s="17">
        <v>153985</v>
      </c>
    </row>
    <row r="11" spans="1:14" x14ac:dyDescent="0.2">
      <c r="A11" s="20" t="s">
        <v>1</v>
      </c>
      <c r="B11" s="20"/>
      <c r="C11" s="20"/>
      <c r="D11" s="12">
        <v>218949</v>
      </c>
      <c r="E11" s="13">
        <v>208038</v>
      </c>
      <c r="F11" s="13">
        <v>201494</v>
      </c>
      <c r="G11" s="13">
        <v>184920</v>
      </c>
      <c r="H11" s="13">
        <v>176608</v>
      </c>
      <c r="I11" s="13">
        <v>175568</v>
      </c>
      <c r="J11" s="13">
        <v>168821</v>
      </c>
      <c r="K11" s="13">
        <v>156395</v>
      </c>
      <c r="L11" s="13">
        <v>137839</v>
      </c>
      <c r="M11" s="13">
        <v>123898</v>
      </c>
      <c r="N11" s="13">
        <v>118253</v>
      </c>
    </row>
    <row r="12" spans="1:14" s="21" customFormat="1" x14ac:dyDescent="0.2">
      <c r="B12" s="26" t="s">
        <v>10</v>
      </c>
      <c r="D12" s="14">
        <f t="shared" ref="D12:E12" si="0">D10-D11</f>
        <v>65276</v>
      </c>
      <c r="E12" s="15">
        <f t="shared" si="0"/>
        <v>55307</v>
      </c>
      <c r="F12" s="15">
        <f t="shared" ref="F12:N12" si="1">F10-F11</f>
        <v>48064</v>
      </c>
      <c r="G12" s="15">
        <f t="shared" si="1"/>
        <v>49981</v>
      </c>
      <c r="H12" s="15">
        <f t="shared" si="1"/>
        <v>48117</v>
      </c>
      <c r="I12" s="15">
        <f t="shared" si="1"/>
        <v>45817</v>
      </c>
      <c r="J12" s="15">
        <f t="shared" si="1"/>
        <v>44093</v>
      </c>
      <c r="K12" s="15">
        <f t="shared" si="1"/>
        <v>41861</v>
      </c>
      <c r="L12" s="15">
        <f t="shared" si="1"/>
        <v>40385</v>
      </c>
      <c r="M12" s="15">
        <f t="shared" si="1"/>
        <v>39878</v>
      </c>
      <c r="N12" s="15">
        <f t="shared" si="1"/>
        <v>35732</v>
      </c>
    </row>
    <row r="13" spans="1:14" s="21" customFormat="1" x14ac:dyDescent="0.2">
      <c r="A13" s="21" t="s">
        <v>12</v>
      </c>
      <c r="B13" s="26"/>
      <c r="D13" s="14">
        <v>57</v>
      </c>
      <c r="E13" s="15">
        <v>4093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">
      <c r="A14" s="22" t="s">
        <v>19</v>
      </c>
      <c r="B14" s="20"/>
      <c r="C14" s="22"/>
      <c r="D14" s="12">
        <v>1351</v>
      </c>
      <c r="E14" s="13">
        <v>796</v>
      </c>
      <c r="F14" s="13">
        <v>124</v>
      </c>
      <c r="G14" s="13">
        <v>93</v>
      </c>
      <c r="H14" s="13">
        <v>48</v>
      </c>
      <c r="I14" s="13">
        <v>9</v>
      </c>
      <c r="J14" s="13">
        <v>-34</v>
      </c>
      <c r="K14" s="13">
        <v>-16</v>
      </c>
      <c r="L14" s="13">
        <v>-60</v>
      </c>
      <c r="M14" s="13">
        <v>-182</v>
      </c>
      <c r="N14" s="13">
        <v>-264</v>
      </c>
    </row>
    <row r="15" spans="1:14" x14ac:dyDescent="0.2">
      <c r="B15" s="1" t="s">
        <v>2</v>
      </c>
      <c r="D15" s="10">
        <f>D12+D13+D14</f>
        <v>66684</v>
      </c>
      <c r="E15" s="11">
        <f>E12+E13+E14</f>
        <v>60196</v>
      </c>
      <c r="F15" s="11">
        <f t="shared" ref="F15:N15" si="2">F12+F13+F14</f>
        <v>48188</v>
      </c>
      <c r="G15" s="11">
        <f t="shared" si="2"/>
        <v>50074</v>
      </c>
      <c r="H15" s="11">
        <f t="shared" si="2"/>
        <v>48165</v>
      </c>
      <c r="I15" s="11">
        <f t="shared" si="2"/>
        <v>45826</v>
      </c>
      <c r="J15" s="11">
        <f t="shared" si="2"/>
        <v>44059</v>
      </c>
      <c r="K15" s="11">
        <f t="shared" si="2"/>
        <v>41845</v>
      </c>
      <c r="L15" s="11">
        <f t="shared" si="2"/>
        <v>40325</v>
      </c>
      <c r="M15" s="11">
        <f t="shared" si="2"/>
        <v>39696</v>
      </c>
      <c r="N15" s="11">
        <f t="shared" si="2"/>
        <v>35468</v>
      </c>
    </row>
    <row r="16" spans="1:14" x14ac:dyDescent="0.2">
      <c r="A16" s="20" t="s">
        <v>3</v>
      </c>
      <c r="B16" s="20"/>
      <c r="C16" s="20"/>
      <c r="D16" s="12">
        <v>13838</v>
      </c>
      <c r="E16" s="13">
        <v>13169</v>
      </c>
      <c r="F16" s="13">
        <v>9012</v>
      </c>
      <c r="G16" s="13">
        <v>19153</v>
      </c>
      <c r="H16" s="13">
        <v>19025</v>
      </c>
      <c r="I16" s="13">
        <v>17987</v>
      </c>
      <c r="J16" s="13">
        <v>17403</v>
      </c>
      <c r="K16" s="13">
        <v>16006</v>
      </c>
      <c r="L16" s="13">
        <v>14819</v>
      </c>
      <c r="M16" s="13">
        <v>15680</v>
      </c>
      <c r="N16" s="13">
        <v>13833</v>
      </c>
    </row>
    <row r="17" spans="1:19" s="21" customFormat="1" x14ac:dyDescent="0.2">
      <c r="B17" s="36" t="s">
        <v>20</v>
      </c>
      <c r="C17" s="23"/>
      <c r="D17" s="24">
        <f t="shared" ref="D17:E17" si="3">D15-D16</f>
        <v>52846</v>
      </c>
      <c r="E17" s="19">
        <f t="shared" si="3"/>
        <v>47027</v>
      </c>
      <c r="F17" s="19">
        <f t="shared" ref="F17:N17" si="4">F15-F16</f>
        <v>39176</v>
      </c>
      <c r="G17" s="19">
        <f t="shared" si="4"/>
        <v>30921</v>
      </c>
      <c r="H17" s="19">
        <f t="shared" si="4"/>
        <v>29140</v>
      </c>
      <c r="I17" s="19">
        <f t="shared" si="4"/>
        <v>27839</v>
      </c>
      <c r="J17" s="19">
        <f t="shared" si="4"/>
        <v>26656</v>
      </c>
      <c r="K17" s="19">
        <f t="shared" si="4"/>
        <v>25839</v>
      </c>
      <c r="L17" s="19">
        <f t="shared" si="4"/>
        <v>25506</v>
      </c>
      <c r="M17" s="19">
        <f t="shared" si="4"/>
        <v>24016</v>
      </c>
      <c r="N17" s="19">
        <f t="shared" si="4"/>
        <v>21635</v>
      </c>
    </row>
    <row r="18" spans="1:19" x14ac:dyDescent="0.2">
      <c r="A18" s="21"/>
      <c r="B18" s="26"/>
      <c r="C18" s="21"/>
      <c r="D18" s="25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9" x14ac:dyDescent="0.2">
      <c r="A19" s="5" t="s">
        <v>4</v>
      </c>
      <c r="D19" s="1"/>
      <c r="E19" s="5"/>
      <c r="S19" s="34"/>
    </row>
    <row r="20" spans="1:19" x14ac:dyDescent="0.2">
      <c r="C20" s="5" t="s">
        <v>5</v>
      </c>
      <c r="D20" s="8">
        <v>1.91</v>
      </c>
      <c r="E20" s="9">
        <v>1.69</v>
      </c>
      <c r="F20" s="9">
        <v>1.4</v>
      </c>
      <c r="G20" s="9">
        <v>1.1100000000000001</v>
      </c>
      <c r="H20" s="9">
        <v>1.04</v>
      </c>
      <c r="I20" s="9">
        <v>0.99</v>
      </c>
      <c r="J20" s="9">
        <v>0.93</v>
      </c>
      <c r="K20" s="9">
        <v>0.88</v>
      </c>
      <c r="L20" s="9">
        <v>0.87</v>
      </c>
      <c r="M20" s="9">
        <v>0.82</v>
      </c>
      <c r="N20" s="9">
        <v>0.74</v>
      </c>
    </row>
    <row r="21" spans="1:19" x14ac:dyDescent="0.2">
      <c r="C21" s="5" t="s">
        <v>8</v>
      </c>
      <c r="D21" s="8">
        <v>1.91</v>
      </c>
      <c r="E21" s="9">
        <v>1.69</v>
      </c>
      <c r="F21" s="9">
        <v>1.4</v>
      </c>
      <c r="G21" s="9">
        <v>1.1100000000000001</v>
      </c>
      <c r="H21" s="9">
        <v>1.04</v>
      </c>
      <c r="I21" s="9">
        <v>0.99</v>
      </c>
      <c r="J21" s="9">
        <v>0.93</v>
      </c>
      <c r="K21" s="9">
        <v>0.88</v>
      </c>
      <c r="L21" s="9">
        <v>0.86</v>
      </c>
      <c r="M21" s="9">
        <v>0.81</v>
      </c>
      <c r="N21" s="9">
        <v>0.72</v>
      </c>
    </row>
    <row r="22" spans="1:19" x14ac:dyDescent="0.2"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9" x14ac:dyDescent="0.2">
      <c r="A23" s="5" t="s">
        <v>6</v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9" x14ac:dyDescent="0.2">
      <c r="B24" s="5" t="s">
        <v>21</v>
      </c>
      <c r="D24" s="1"/>
      <c r="E24" s="5"/>
    </row>
    <row r="25" spans="1:19" x14ac:dyDescent="0.2">
      <c r="C25" s="5" t="s">
        <v>5</v>
      </c>
      <c r="D25" s="10">
        <v>27685543</v>
      </c>
      <c r="E25" s="11">
        <v>27818606</v>
      </c>
      <c r="F25" s="11">
        <v>27926788</v>
      </c>
      <c r="G25" s="11">
        <v>28014364</v>
      </c>
      <c r="H25" s="11">
        <v>28213610</v>
      </c>
      <c r="I25" s="11">
        <v>28321414</v>
      </c>
      <c r="J25" s="11">
        <v>28881336</v>
      </c>
      <c r="K25" s="11">
        <v>29390244</v>
      </c>
      <c r="L25" s="11">
        <v>29299260</v>
      </c>
      <c r="M25" s="11">
        <v>29219132</v>
      </c>
      <c r="N25" s="11">
        <v>29254024</v>
      </c>
    </row>
    <row r="26" spans="1:19" x14ac:dyDescent="0.2">
      <c r="A26" s="37"/>
      <c r="C26" s="5" t="s">
        <v>8</v>
      </c>
      <c r="D26" s="10">
        <v>27685543</v>
      </c>
      <c r="E26" s="11">
        <v>27818606</v>
      </c>
      <c r="F26" s="11">
        <v>27926788</v>
      </c>
      <c r="G26" s="11">
        <v>28014364</v>
      </c>
      <c r="H26" s="11">
        <v>28213610</v>
      </c>
      <c r="I26" s="11">
        <v>28321414</v>
      </c>
      <c r="J26" s="11">
        <v>28881336</v>
      </c>
      <c r="K26" s="11">
        <v>29443244</v>
      </c>
      <c r="L26" s="11">
        <v>29584426</v>
      </c>
      <c r="M26" s="11">
        <v>29750704</v>
      </c>
      <c r="N26" s="11">
        <v>30155756</v>
      </c>
    </row>
    <row r="27" spans="1:19" x14ac:dyDescent="0.2">
      <c r="A27" s="37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9" s="1" customFormat="1" x14ac:dyDescent="0.2">
      <c r="A28" s="26" t="s">
        <v>13</v>
      </c>
      <c r="B28" s="2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9" s="21" customFormat="1" x14ac:dyDescent="0.2">
      <c r="B29" s="21" t="s">
        <v>18</v>
      </c>
      <c r="D29" s="16">
        <v>1955</v>
      </c>
      <c r="E29" s="17">
        <v>3617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9" s="21" customFormat="1" x14ac:dyDescent="0.2">
      <c r="D30" s="26"/>
      <c r="H30" s="7"/>
      <c r="I30" s="7"/>
      <c r="J30" s="7"/>
      <c r="K30" s="7"/>
      <c r="L30" s="7"/>
      <c r="M30" s="7"/>
      <c r="N30" s="7"/>
    </row>
    <row r="31" spans="1:19" s="26" customFormat="1" ht="13.5" thickBot="1" x14ac:dyDescent="0.25">
      <c r="A31" s="27"/>
      <c r="B31" s="27" t="s">
        <v>14</v>
      </c>
      <c r="C31" s="27"/>
      <c r="D31" s="28">
        <f>D17+D29</f>
        <v>54801</v>
      </c>
      <c r="E31" s="31">
        <f t="shared" ref="E31:N31" si="5">E17+E29</f>
        <v>50644</v>
      </c>
      <c r="F31" s="31">
        <f t="shared" si="5"/>
        <v>39176</v>
      </c>
      <c r="G31" s="31">
        <f t="shared" si="5"/>
        <v>30921</v>
      </c>
      <c r="H31" s="31">
        <f t="shared" si="5"/>
        <v>29140</v>
      </c>
      <c r="I31" s="31">
        <f t="shared" si="5"/>
        <v>27839</v>
      </c>
      <c r="J31" s="31">
        <f t="shared" si="5"/>
        <v>26656</v>
      </c>
      <c r="K31" s="31">
        <f t="shared" si="5"/>
        <v>25839</v>
      </c>
      <c r="L31" s="31">
        <f t="shared" si="5"/>
        <v>25506</v>
      </c>
      <c r="M31" s="31">
        <f t="shared" si="5"/>
        <v>24016</v>
      </c>
      <c r="N31" s="31">
        <f t="shared" si="5"/>
        <v>21635</v>
      </c>
    </row>
    <row r="32" spans="1:19" s="21" customFormat="1" x14ac:dyDescent="0.2">
      <c r="H32" s="7"/>
      <c r="I32" s="7"/>
      <c r="J32" s="7"/>
      <c r="K32" s="7"/>
      <c r="L32" s="7"/>
      <c r="M32" s="7"/>
      <c r="N32" s="7"/>
    </row>
    <row r="33" spans="4:16" x14ac:dyDescent="0.2">
      <c r="D33" s="6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">
      <c r="D34" s="6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">
      <c r="D35" s="6"/>
      <c r="E35" s="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">
      <c r="D36" s="6"/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4:16" x14ac:dyDescent="0.2">
      <c r="D37" s="6"/>
      <c r="E37" s="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4:16" x14ac:dyDescent="0.2">
      <c r="D38" s="6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4:16" x14ac:dyDescent="0.2">
      <c r="D39" s="6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4:16" x14ac:dyDescent="0.2">
      <c r="D40" s="6"/>
      <c r="E40" s="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4:16" x14ac:dyDescent="0.2">
      <c r="D41" s="6"/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4:16" x14ac:dyDescent="0.2">
      <c r="D42" s="6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4:16" x14ac:dyDescent="0.2">
      <c r="D43" s="6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4:16" x14ac:dyDescent="0.2">
      <c r="D44" s="6"/>
      <c r="E44" s="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4:16" x14ac:dyDescent="0.2">
      <c r="D45" s="6"/>
      <c r="E45" s="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4:16" x14ac:dyDescent="0.2">
      <c r="D46" s="6"/>
      <c r="E46" s="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4:16" x14ac:dyDescent="0.2">
      <c r="D47" s="6"/>
      <c r="E47" s="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4:16" x14ac:dyDescent="0.2">
      <c r="D48" s="6"/>
      <c r="E48" s="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4:16" x14ac:dyDescent="0.2">
      <c r="D49" s="6"/>
      <c r="E49" s="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16" x14ac:dyDescent="0.2">
      <c r="D50" s="6"/>
      <c r="E50" s="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4:16" x14ac:dyDescent="0.2">
      <c r="D51" s="6"/>
      <c r="E51" s="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4:16" x14ac:dyDescent="0.2">
      <c r="D52" s="6"/>
      <c r="E52" s="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4:16" x14ac:dyDescent="0.2">
      <c r="D53" s="6"/>
      <c r="E53" s="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4:16" x14ac:dyDescent="0.2">
      <c r="D54" s="6"/>
      <c r="E54" s="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4:16" x14ac:dyDescent="0.2">
      <c r="D55" s="6"/>
      <c r="E55" s="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4:16" x14ac:dyDescent="0.2">
      <c r="D56" s="6"/>
      <c r="E56" s="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4:16" x14ac:dyDescent="0.2">
      <c r="D57" s="6"/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4:16" x14ac:dyDescent="0.2">
      <c r="D58" s="6"/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4:16" x14ac:dyDescent="0.2">
      <c r="D59" s="6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4:16" x14ac:dyDescent="0.2">
      <c r="D60" s="6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4:16" x14ac:dyDescent="0.2">
      <c r="D61" s="6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4:16" x14ac:dyDescent="0.2">
      <c r="D62" s="6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4:16" x14ac:dyDescent="0.2">
      <c r="D63" s="6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4:16" x14ac:dyDescent="0.2">
      <c r="D64" s="6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4:16" x14ac:dyDescent="0.2">
      <c r="D65" s="6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x14ac:dyDescent="0.2">
      <c r="D66" s="6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x14ac:dyDescent="0.2">
      <c r="D67" s="6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">
      <c r="D68" s="6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">
      <c r="D69" s="6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">
      <c r="D70" s="6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">
      <c r="D71" s="6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">
      <c r="D72" s="6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">
      <c r="D73" s="6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">
      <c r="D74" s="6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">
      <c r="D75" s="6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">
      <c r="D76" s="6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">
      <c r="D77" s="6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">
      <c r="D78" s="6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">
      <c r="D79" s="6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">
      <c r="D80" s="6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">
      <c r="D81" s="6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">
      <c r="D82" s="6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">
      <c r="D83" s="6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">
      <c r="D84" s="6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">
      <c r="D85" s="6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">
      <c r="D86" s="6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">
      <c r="D87" s="6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">
      <c r="D88" s="6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">
      <c r="D89" s="6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">
      <c r="D90" s="6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x14ac:dyDescent="0.2">
      <c r="D91" s="6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x14ac:dyDescent="0.2">
      <c r="D92" s="6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x14ac:dyDescent="0.2">
      <c r="D93" s="6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x14ac:dyDescent="0.2">
      <c r="D94" s="6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x14ac:dyDescent="0.2">
      <c r="D95" s="6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x14ac:dyDescent="0.2">
      <c r="D96" s="6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x14ac:dyDescent="0.2">
      <c r="D97" s="6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x14ac:dyDescent="0.2">
      <c r="D98" s="6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x14ac:dyDescent="0.2">
      <c r="D99" s="6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x14ac:dyDescent="0.2">
      <c r="D100" s="6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x14ac:dyDescent="0.2">
      <c r="D101" s="6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x14ac:dyDescent="0.2">
      <c r="D102" s="6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x14ac:dyDescent="0.2">
      <c r="D103" s="6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x14ac:dyDescent="0.2">
      <c r="D104" s="6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x14ac:dyDescent="0.2">
      <c r="D105" s="6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x14ac:dyDescent="0.2">
      <c r="D106" s="6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x14ac:dyDescent="0.2">
      <c r="D107" s="6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x14ac:dyDescent="0.2">
      <c r="D108" s="6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x14ac:dyDescent="0.2">
      <c r="D109" s="6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x14ac:dyDescent="0.2">
      <c r="D110" s="6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x14ac:dyDescent="0.2">
      <c r="D111" s="6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x14ac:dyDescent="0.2">
      <c r="D112" s="6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x14ac:dyDescent="0.2">
      <c r="D113" s="6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x14ac:dyDescent="0.2">
      <c r="D114" s="6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x14ac:dyDescent="0.2">
      <c r="D115" s="6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x14ac:dyDescent="0.2">
      <c r="D116" s="6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x14ac:dyDescent="0.2">
      <c r="D117" s="6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x14ac:dyDescent="0.2">
      <c r="D118" s="6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x14ac:dyDescent="0.2">
      <c r="D119" s="6"/>
      <c r="E119" s="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x14ac:dyDescent="0.2">
      <c r="D120" s="6"/>
      <c r="E120" s="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x14ac:dyDescent="0.2">
      <c r="D121" s="6"/>
      <c r="E121" s="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x14ac:dyDescent="0.2">
      <c r="D122" s="6"/>
      <c r="E122" s="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x14ac:dyDescent="0.2">
      <c r="D123" s="6"/>
      <c r="E123" s="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x14ac:dyDescent="0.2">
      <c r="D124" s="6"/>
      <c r="E124" s="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x14ac:dyDescent="0.2">
      <c r="D125" s="6"/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x14ac:dyDescent="0.2">
      <c r="D126" s="6"/>
      <c r="E126" s="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x14ac:dyDescent="0.2">
      <c r="D127" s="6"/>
      <c r="E127" s="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x14ac:dyDescent="0.2">
      <c r="D128" s="6"/>
      <c r="E128" s="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x14ac:dyDescent="0.2">
      <c r="D129" s="6"/>
      <c r="E129" s="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x14ac:dyDescent="0.2">
      <c r="D130" s="6"/>
      <c r="E130" s="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x14ac:dyDescent="0.2">
      <c r="D131" s="6"/>
      <c r="E131" s="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x14ac:dyDescent="0.2">
      <c r="D132" s="6"/>
      <c r="E132" s="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x14ac:dyDescent="0.2">
      <c r="D133" s="6"/>
      <c r="E133" s="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x14ac:dyDescent="0.2">
      <c r="D134" s="6"/>
      <c r="E134" s="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x14ac:dyDescent="0.2">
      <c r="D135" s="6"/>
      <c r="E135" s="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x14ac:dyDescent="0.2">
      <c r="D136" s="6"/>
      <c r="E136" s="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x14ac:dyDescent="0.2">
      <c r="D137" s="6"/>
      <c r="E137" s="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</sheetData>
  <mergeCells count="4">
    <mergeCell ref="A1:N1"/>
    <mergeCell ref="A2:N2"/>
    <mergeCell ref="A3:N3"/>
    <mergeCell ref="A4:N4"/>
  </mergeCells>
  <phoneticPr fontId="0" type="noConversion"/>
  <printOptions horizontalCentered="1"/>
  <pageMargins left="0.5" right="0.5" top="0.5" bottom="0.5" header="0.25" footer="0.25"/>
  <pageSetup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 Stmts</vt:lpstr>
      <vt:lpstr>'Inc Stmts'!Print_Area</vt:lpstr>
      <vt:lpstr>'Inc Stmts'!Print_Titles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Wendy Heavrin</cp:lastModifiedBy>
  <cp:lastPrinted>2015-05-21T13:00:33Z</cp:lastPrinted>
  <dcterms:created xsi:type="dcterms:W3CDTF">2004-05-11T15:37:51Z</dcterms:created>
  <dcterms:modified xsi:type="dcterms:W3CDTF">2020-06-12T16:47:15Z</dcterms:modified>
</cp:coreProperties>
</file>